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L195" i="1"/>
  <c r="L176" i="1"/>
  <c r="I176" i="1"/>
  <c r="G176" i="1"/>
  <c r="I157" i="1"/>
  <c r="G157" i="1"/>
  <c r="L157" i="1"/>
  <c r="F157" i="1"/>
  <c r="I138" i="1"/>
  <c r="G138" i="1"/>
  <c r="L138" i="1"/>
  <c r="I119" i="1"/>
  <c r="G119" i="1"/>
  <c r="L119" i="1"/>
  <c r="I100" i="1"/>
  <c r="G100" i="1"/>
  <c r="L100" i="1"/>
  <c r="F81" i="1"/>
  <c r="J81" i="1"/>
  <c r="I81" i="1"/>
  <c r="G81" i="1"/>
  <c r="L81" i="1"/>
  <c r="L62" i="1"/>
  <c r="I62" i="1"/>
  <c r="G62" i="1"/>
  <c r="G43" i="1"/>
  <c r="F43" i="1"/>
  <c r="I43" i="1"/>
  <c r="J43" i="1"/>
  <c r="H43" i="1"/>
  <c r="L43" i="1"/>
  <c r="L24" i="1"/>
  <c r="H24" i="1"/>
  <c r="I24" i="1"/>
  <c r="G24" i="1"/>
  <c r="J24" i="1"/>
  <c r="F24" i="1"/>
  <c r="J196" i="1" l="1"/>
  <c r="G196" i="1"/>
  <c r="F196" i="1"/>
  <c r="I196" i="1"/>
  <c r="H196" i="1"/>
  <c r="L196" i="1"/>
</calcChain>
</file>

<file path=xl/sharedStrings.xml><?xml version="1.0" encoding="utf-8"?>
<sst xmlns="http://schemas.openxmlformats.org/spreadsheetml/2006/main" count="396" uniqueCount="179">
  <si>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</si>
  <si>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</si>
  <si>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</si>
  <si>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</si>
  <si>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</si>
  <si>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</si>
  <si>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</si>
  <si>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</si>
  <si>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</si>
  <si>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</si>
  <si>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</si>
  <si>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</si>
  <si>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</si>
  <si>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</si>
  <si>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</si>
  <si>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</si>
  <si>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</si>
  <si>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</si>
  <si>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</si>
  <si>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</si>
  <si>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</si>
  <si>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</si>
  <si>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</si>
  <si>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</si>
  <si>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</si>
  <si>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</si>
  <si>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</si>
  <si>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</si>
  <si>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</si>
  <si>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</si>
  <si>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</si>
  <si>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</si>
  <si>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</si>
  <si>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</si>
  <si>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</si>
  <si>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</si>
  <si>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</si>
  <si>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</si>
  <si>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</si>
  <si>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181дл17</t>
  </si>
  <si>
    <t>Каша жидкая молочная из манной крупы</t>
  </si>
  <si>
    <t>чай с лимоном</t>
  </si>
  <si>
    <t>494п13</t>
  </si>
  <si>
    <t>бутерброд с сыром</t>
  </si>
  <si>
    <t>3дл13</t>
  </si>
  <si>
    <t>плоды свежие (мандарин)</t>
  </si>
  <si>
    <t>112п13</t>
  </si>
  <si>
    <t>Овощи натуральные (помидор свежий)</t>
  </si>
  <si>
    <t>суп из овощей</t>
  </si>
  <si>
    <t>106п13</t>
  </si>
  <si>
    <t>99дл13</t>
  </si>
  <si>
    <t>гуляш</t>
  </si>
  <si>
    <t>260дл17</t>
  </si>
  <si>
    <t>каша рассыпчатая гречневая</t>
  </si>
  <si>
    <t>302п13</t>
  </si>
  <si>
    <t>хлеб ржаной</t>
  </si>
  <si>
    <t>109п13</t>
  </si>
  <si>
    <t>компот из свежих плодов</t>
  </si>
  <si>
    <t>342дл17</t>
  </si>
  <si>
    <t>Макаронные изделия отварные с сыром</t>
  </si>
  <si>
    <t>Какао с молоком</t>
  </si>
  <si>
    <t>Хлеб пшеничный</t>
  </si>
  <si>
    <t>Плоды свежие</t>
  </si>
  <si>
    <t>921п13</t>
  </si>
  <si>
    <t>496п13</t>
  </si>
  <si>
    <t>108п13</t>
  </si>
  <si>
    <t>Салат из свеклы отварной</t>
  </si>
  <si>
    <t>52дл17</t>
  </si>
  <si>
    <t>Суп картофельный с бобовыми(горох)</t>
  </si>
  <si>
    <t>144п13</t>
  </si>
  <si>
    <t>Плов из отварной птицы</t>
  </si>
  <si>
    <t>406п13</t>
  </si>
  <si>
    <t>хлеб пшеничный</t>
  </si>
  <si>
    <t>Напиток из плодов шиповника</t>
  </si>
  <si>
    <t>388дл17</t>
  </si>
  <si>
    <t>Запеканка творожная</t>
  </si>
  <si>
    <t>чай с сахаром</t>
  </si>
  <si>
    <t>223дл17</t>
  </si>
  <si>
    <t>493п13</t>
  </si>
  <si>
    <t>пшеничный</t>
  </si>
  <si>
    <t>яйцо вареное</t>
  </si>
  <si>
    <t>300п13</t>
  </si>
  <si>
    <t>плоды свежие (банан)</t>
  </si>
  <si>
    <t>салат из квашеной капусты</t>
  </si>
  <si>
    <t>47дл17</t>
  </si>
  <si>
    <t>суп картофельный с мясными фрикадельками</t>
  </si>
  <si>
    <t>104105дл</t>
  </si>
  <si>
    <t>рыба,тушенная в томате с овощами</t>
  </si>
  <si>
    <t>229дл17</t>
  </si>
  <si>
    <t>картофельное пюре</t>
  </si>
  <si>
    <t>429п13</t>
  </si>
  <si>
    <t>компот из свежих яблок</t>
  </si>
  <si>
    <t>ржаной</t>
  </si>
  <si>
    <t>омлет натуральный</t>
  </si>
  <si>
    <t>215дл17</t>
  </si>
  <si>
    <t>кукуруза консервированная</t>
  </si>
  <si>
    <t>133дл13</t>
  </si>
  <si>
    <t>128п13</t>
  </si>
  <si>
    <t>тефтели из оленины в молочном соусе</t>
  </si>
  <si>
    <t>388п13</t>
  </si>
  <si>
    <t>76п13</t>
  </si>
  <si>
    <t>кофейный напиток с млолком</t>
  </si>
  <si>
    <t>379дл13</t>
  </si>
  <si>
    <t>плоды свежие (мандарины)</t>
  </si>
  <si>
    <t>овощи натуральные (огурец свежий)</t>
  </si>
  <si>
    <t>борщ с капустой и картофелем</t>
  </si>
  <si>
    <t>каша рассыпчатая</t>
  </si>
  <si>
    <t>компот из сухофруктов</t>
  </si>
  <si>
    <t>508п13</t>
  </si>
  <si>
    <t>каша из овсяных хлопьев</t>
  </si>
  <si>
    <t>266п13</t>
  </si>
  <si>
    <t>чай с молоком</t>
  </si>
  <si>
    <t>495п13</t>
  </si>
  <si>
    <t>3дл17</t>
  </si>
  <si>
    <t>плоды свежие</t>
  </si>
  <si>
    <t>салат из соленых огурцов с луком</t>
  </si>
  <si>
    <t>21дл17</t>
  </si>
  <si>
    <t>суп картофельный с крупоу</t>
  </si>
  <si>
    <t>101дл17</t>
  </si>
  <si>
    <t>запеканка картофельная с мясом</t>
  </si>
  <si>
    <t>284дл17</t>
  </si>
  <si>
    <t>компот из черной смородины</t>
  </si>
  <si>
    <t>511п13</t>
  </si>
  <si>
    <t>котлета из говядины</t>
  </si>
  <si>
    <t>381п13</t>
  </si>
  <si>
    <t>картофель отварной</t>
  </si>
  <si>
    <t>426п13</t>
  </si>
  <si>
    <t>овощи натуральные ( помидор свежий)</t>
  </si>
  <si>
    <t>свекольник</t>
  </si>
  <si>
    <t>131п13</t>
  </si>
  <si>
    <t>сосиска отварная</t>
  </si>
  <si>
    <t>243дл</t>
  </si>
  <si>
    <t>рис отварной</t>
  </si>
  <si>
    <t>414п13</t>
  </si>
  <si>
    <t>напиток из плодов шиповника</t>
  </si>
  <si>
    <t>388дл13</t>
  </si>
  <si>
    <t>макароны с сыром</t>
  </si>
  <si>
    <t>204дл17</t>
  </si>
  <si>
    <t>овощи натуральные (свежий огурец)</t>
  </si>
  <si>
    <t>икра свекольная</t>
  </si>
  <si>
    <t>75дл17</t>
  </si>
  <si>
    <t>уха рыбацкая</t>
  </si>
  <si>
    <t>151п13</t>
  </si>
  <si>
    <t>жаркое по домашнему</t>
  </si>
  <si>
    <t>259дл17</t>
  </si>
  <si>
    <t>коипот из свежих плодов</t>
  </si>
  <si>
    <t>плов из отварной говядины</t>
  </si>
  <si>
    <t>244дл17</t>
  </si>
  <si>
    <t>кофейный напиток на сгущеном молоке</t>
  </si>
  <si>
    <t>500п13</t>
  </si>
  <si>
    <t>икра кабачковая</t>
  </si>
  <si>
    <t>115п13</t>
  </si>
  <si>
    <t>салат из зеленого горошка</t>
  </si>
  <si>
    <t>10дл17</t>
  </si>
  <si>
    <t xml:space="preserve"> щи из свежей капусты и картофеля</t>
  </si>
  <si>
    <t>142п13</t>
  </si>
  <si>
    <t>котлеты припущенные</t>
  </si>
  <si>
    <t>412п13</t>
  </si>
  <si>
    <t>сок фруктовый</t>
  </si>
  <si>
    <t>389дл17</t>
  </si>
  <si>
    <t>каша пшенная молочая жидкая</t>
  </si>
  <si>
    <t>267п13</t>
  </si>
  <si>
    <t>рассольник ленинградский</t>
  </si>
  <si>
    <t>134п13</t>
  </si>
  <si>
    <t>тефтели</t>
  </si>
  <si>
    <t>278дл17</t>
  </si>
  <si>
    <t>соус сметанный с томатом и луком</t>
  </si>
  <si>
    <t>445п13</t>
  </si>
  <si>
    <t>компот из смеси сухофруктов</t>
  </si>
  <si>
    <t>210дл17</t>
  </si>
  <si>
    <t>133дл17</t>
  </si>
  <si>
    <t>винегретовощи</t>
  </si>
  <si>
    <t>суп картофельный с мак изделиями</t>
  </si>
  <si>
    <t>147п13</t>
  </si>
  <si>
    <t>тефтели рыбные</t>
  </si>
  <si>
    <t>349п13</t>
  </si>
  <si>
    <t>рагу из овощей</t>
  </si>
  <si>
    <t>143дл17</t>
  </si>
  <si>
    <t>компот из смородины черной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</si>
</sst>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2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10</v>
      </c>
      <c r="I6" s="40">
        <v>38</v>
      </c>
      <c r="J6" s="40">
        <v>264</v>
      </c>
      <c r="K6" s="41" t="s">
        <v>39</v>
      </c>
      <c r="L6" s="43">
        <v>14.1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 t="s">
        <v>42</v>
      </c>
      <c r="L8" s="43">
        <v>10.55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6</v>
      </c>
      <c r="H9" s="43">
        <v>8</v>
      </c>
      <c r="I9" s="43">
        <v>15</v>
      </c>
      <c r="J9" s="43">
        <v>155</v>
      </c>
      <c r="K9" s="44" t="s">
        <v>44</v>
      </c>
      <c r="L9" s="43">
        <v>13.25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</v>
      </c>
      <c r="H10" s="43"/>
      <c r="I10" s="43">
        <v>8</v>
      </c>
      <c r="J10" s="43">
        <v>38</v>
      </c>
      <c r="K10" s="44" t="s">
        <v>46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13</v>
      </c>
      <c r="H13" s="19">
        <f t="shared" si="0"/>
        <v>18</v>
      </c>
      <c r="I13" s="19">
        <f t="shared" si="0"/>
        <v>76</v>
      </c>
      <c r="J13" s="19">
        <f t="shared" si="0"/>
        <v>518</v>
      </c>
      <c r="K13" s="25"/>
      <c r="L13" s="19">
        <f t="shared" ref="L13" si="1">SUM(L6:L12)</f>
        <v>57.9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/>
      <c r="I14" s="43">
        <v>2</v>
      </c>
      <c r="J14" s="43">
        <v>14</v>
      </c>
      <c r="K14" s="44" t="s">
        <v>49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</v>
      </c>
      <c r="H15" s="43">
        <v>4</v>
      </c>
      <c r="I15" s="43">
        <v>7</v>
      </c>
      <c r="J15" s="43">
        <v>76</v>
      </c>
      <c r="K15" s="44" t="s">
        <v>50</v>
      </c>
      <c r="L15" s="43">
        <v>18.2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15</v>
      </c>
      <c r="H16" s="43">
        <v>17</v>
      </c>
      <c r="I16" s="43">
        <v>3</v>
      </c>
      <c r="J16" s="43">
        <v>221</v>
      </c>
      <c r="K16" s="44" t="s">
        <v>52</v>
      </c>
      <c r="L16" s="43">
        <v>71.14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9</v>
      </c>
      <c r="H17" s="43">
        <v>6</v>
      </c>
      <c r="I17" s="43">
        <v>39</v>
      </c>
      <c r="J17" s="43">
        <v>244</v>
      </c>
      <c r="K17" s="44" t="s">
        <v>54</v>
      </c>
      <c r="L17" s="43">
        <v>13.15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</v>
      </c>
      <c r="H18" s="43">
        <v>0</v>
      </c>
      <c r="I18" s="43">
        <v>28</v>
      </c>
      <c r="J18" s="43">
        <v>115</v>
      </c>
      <c r="K18" s="44" t="s">
        <v>58</v>
      </c>
      <c r="L18" s="43">
        <v>16.64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50</v>
      </c>
      <c r="G20" s="43">
        <v>3</v>
      </c>
      <c r="H20" s="43">
        <v>1</v>
      </c>
      <c r="I20" s="43">
        <v>17</v>
      </c>
      <c r="J20" s="43">
        <v>87</v>
      </c>
      <c r="K20" s="44" t="s">
        <v>56</v>
      </c>
      <c r="L20" s="43">
        <v>3.9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29</v>
      </c>
      <c r="H23" s="19">
        <f t="shared" si="2"/>
        <v>28</v>
      </c>
      <c r="I23" s="19">
        <f t="shared" si="2"/>
        <v>96</v>
      </c>
      <c r="J23" s="19">
        <f t="shared" si="2"/>
        <v>757</v>
      </c>
      <c r="K23" s="25"/>
      <c r="L23" s="19">
        <f t="shared" ref="L23" si="3">SUM(L14:L22)</f>
        <v>138.03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1310</v>
      </c>
      <c r="G24" s="32">
        <f t="shared" ref="G24:J24" si="4">G13+G23</f>
        <v>42</v>
      </c>
      <c r="H24" s="32">
        <f t="shared" si="4"/>
        <v>46</v>
      </c>
      <c r="I24" s="32">
        <f t="shared" si="4"/>
        <v>172</v>
      </c>
      <c r="J24" s="32">
        <f t="shared" si="4"/>
        <v>1275</v>
      </c>
      <c r="K24" s="32"/>
      <c r="L24" s="32">
        <f t="shared" ref="L24" si="5">L13+L23</f>
        <v>195.93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40">
        <v>8</v>
      </c>
      <c r="H25" s="40">
        <v>10</v>
      </c>
      <c r="I25" s="40">
        <v>21</v>
      </c>
      <c r="J25" s="40">
        <v>209</v>
      </c>
      <c r="K25" s="41" t="s">
        <v>63</v>
      </c>
      <c r="L25" s="40">
        <v>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60</v>
      </c>
      <c r="F27" s="43">
        <v>200</v>
      </c>
      <c r="G27" s="43">
        <v>4</v>
      </c>
      <c r="H27" s="43">
        <v>3</v>
      </c>
      <c r="I27" s="43">
        <v>25</v>
      </c>
      <c r="J27" s="43">
        <v>144</v>
      </c>
      <c r="K27" s="44" t="s">
        <v>64</v>
      </c>
      <c r="L27" s="43">
        <v>10.77</v>
      </c>
    </row>
    <row r="28" spans="1:12" ht="15" x14ac:dyDescent="0.25">
      <c r="A28" s="14"/>
      <c r="B28" s="15"/>
      <c r="C28" s="11"/>
      <c r="D28" s="7" t="s">
        <v>23</v>
      </c>
      <c r="E28" s="52" t="s">
        <v>61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 t="s">
        <v>65</v>
      </c>
      <c r="L28" s="43">
        <v>2.34</v>
      </c>
    </row>
    <row r="29" spans="1:12" ht="15.75" thickBot="1" x14ac:dyDescent="0.3">
      <c r="A29" s="14"/>
      <c r="B29" s="15"/>
      <c r="C29" s="11"/>
      <c r="D29" s="7" t="s">
        <v>24</v>
      </c>
      <c r="E29" s="53" t="s">
        <v>62</v>
      </c>
      <c r="F29" s="43">
        <v>100</v>
      </c>
      <c r="G29" s="43">
        <v>2</v>
      </c>
      <c r="H29" s="43">
        <v>1</v>
      </c>
      <c r="I29" s="43">
        <v>21</v>
      </c>
      <c r="J29" s="43">
        <v>96</v>
      </c>
      <c r="K29" s="44" t="s">
        <v>46</v>
      </c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16</v>
      </c>
      <c r="H32" s="19">
        <f t="shared" ref="H32" si="7">SUM(H25:H31)</f>
        <v>14</v>
      </c>
      <c r="I32" s="19">
        <f t="shared" ref="I32" si="8">SUM(I25:I31)</f>
        <v>82</v>
      </c>
      <c r="J32" s="19">
        <f t="shared" ref="J32:L32" si="9">SUM(J25:J31)</f>
        <v>520</v>
      </c>
      <c r="K32" s="25"/>
      <c r="L32" s="19">
        <f t="shared" si="9"/>
        <v>58.11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66</v>
      </c>
      <c r="F33" s="43">
        <v>100</v>
      </c>
      <c r="G33" s="43">
        <v>1</v>
      </c>
      <c r="H33" s="43">
        <v>6</v>
      </c>
      <c r="I33" s="43">
        <v>8</v>
      </c>
      <c r="J33" s="43">
        <v>94</v>
      </c>
      <c r="K33" s="44" t="s">
        <v>67</v>
      </c>
      <c r="L33" s="43">
        <v>12.17</v>
      </c>
    </row>
    <row r="34" spans="1:12" ht="15" x14ac:dyDescent="0.25">
      <c r="A34" s="14"/>
      <c r="B34" s="15"/>
      <c r="C34" s="11"/>
      <c r="D34" s="7" t="s">
        <v>27</v>
      </c>
      <c r="E34" s="52" t="s">
        <v>68</v>
      </c>
      <c r="F34" s="43">
        <v>200</v>
      </c>
      <c r="G34" s="43">
        <v>2</v>
      </c>
      <c r="H34" s="43">
        <v>3</v>
      </c>
      <c r="I34" s="43">
        <v>12</v>
      </c>
      <c r="J34" s="43">
        <v>86</v>
      </c>
      <c r="K34" s="44" t="s">
        <v>69</v>
      </c>
      <c r="L34" s="43">
        <v>19.11</v>
      </c>
    </row>
    <row r="35" spans="1:12" ht="15" x14ac:dyDescent="0.25">
      <c r="A35" s="14"/>
      <c r="B35" s="15"/>
      <c r="C35" s="11"/>
      <c r="D35" s="7" t="s">
        <v>28</v>
      </c>
      <c r="E35" s="52" t="s">
        <v>70</v>
      </c>
      <c r="F35" s="43">
        <v>200</v>
      </c>
      <c r="G35" s="43">
        <v>15</v>
      </c>
      <c r="H35" s="43">
        <v>15</v>
      </c>
      <c r="I35" s="43">
        <v>36</v>
      </c>
      <c r="J35" s="43">
        <v>342</v>
      </c>
      <c r="K35" s="44" t="s">
        <v>71</v>
      </c>
      <c r="L35" s="43">
        <v>68.45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5" t="s">
        <v>73</v>
      </c>
      <c r="F37" s="43">
        <v>200</v>
      </c>
      <c r="G37" s="43">
        <v>1</v>
      </c>
      <c r="H37" s="43">
        <v>0</v>
      </c>
      <c r="I37" s="43">
        <v>17</v>
      </c>
      <c r="J37" s="43">
        <v>88</v>
      </c>
      <c r="K37" s="44" t="s">
        <v>74</v>
      </c>
      <c r="L37" s="43">
        <v>8.9</v>
      </c>
    </row>
    <row r="38" spans="1:12" ht="15" x14ac:dyDescent="0.25">
      <c r="A38" s="14"/>
      <c r="B38" s="15"/>
      <c r="C38" s="11"/>
      <c r="D38" s="7" t="s">
        <v>31</v>
      </c>
      <c r="E38" s="42" t="s">
        <v>72</v>
      </c>
      <c r="F38" s="43">
        <v>50</v>
      </c>
      <c r="G38" s="43">
        <v>4</v>
      </c>
      <c r="H38" s="43">
        <v>0</v>
      </c>
      <c r="I38" s="43">
        <v>25</v>
      </c>
      <c r="J38" s="43">
        <v>118</v>
      </c>
      <c r="K38" s="44" t="s">
        <v>65</v>
      </c>
      <c r="L38" s="43">
        <v>3.9</v>
      </c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50</v>
      </c>
      <c r="G39" s="43">
        <v>3</v>
      </c>
      <c r="H39" s="43">
        <v>1</v>
      </c>
      <c r="I39" s="43">
        <v>17</v>
      </c>
      <c r="J39" s="43">
        <v>87</v>
      </c>
      <c r="K39" s="44" t="s">
        <v>56</v>
      </c>
      <c r="L39" s="43">
        <v>3.25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</v>
      </c>
      <c r="H42" s="19">
        <f t="shared" ref="H42" si="11">SUM(H33:H41)</f>
        <v>25</v>
      </c>
      <c r="I42" s="19">
        <f t="shared" ref="I42" si="12">SUM(I33:I41)</f>
        <v>115</v>
      </c>
      <c r="J42" s="19">
        <f t="shared" ref="J42:L42" si="13">SUM(J33:J41)</f>
        <v>815</v>
      </c>
      <c r="K42" s="25"/>
      <c r="L42" s="19">
        <f t="shared" si="13"/>
        <v>115.78000000000002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1280</v>
      </c>
      <c r="G43" s="32">
        <f t="shared" ref="G43" si="14">G32+G42</f>
        <v>42</v>
      </c>
      <c r="H43" s="32">
        <f t="shared" ref="H43" si="15">H32+H42</f>
        <v>39</v>
      </c>
      <c r="I43" s="32">
        <f t="shared" ref="I43" si="16">I32+I42</f>
        <v>197</v>
      </c>
      <c r="J43" s="32">
        <f t="shared" ref="J43:L43" si="17">J32+J42</f>
        <v>1335</v>
      </c>
      <c r="K43" s="32"/>
      <c r="L43" s="32">
        <f t="shared" si="17"/>
        <v>173.89000000000001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75</v>
      </c>
      <c r="F44" s="40">
        <v>150</v>
      </c>
      <c r="G44" s="40">
        <v>22</v>
      </c>
      <c r="H44" s="40">
        <v>7</v>
      </c>
      <c r="I44" s="40">
        <v>33</v>
      </c>
      <c r="J44" s="40">
        <v>214</v>
      </c>
      <c r="K44" s="41" t="s">
        <v>77</v>
      </c>
      <c r="L44" s="40">
        <v>81.150000000000006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76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 t="s">
        <v>78</v>
      </c>
      <c r="L46" s="43">
        <v>4.45</v>
      </c>
    </row>
    <row r="47" spans="1:12" ht="15" x14ac:dyDescent="0.25">
      <c r="A47" s="23"/>
      <c r="B47" s="15"/>
      <c r="C47" s="11"/>
      <c r="D47" s="7" t="s">
        <v>23</v>
      </c>
      <c r="E47" s="42" t="s">
        <v>79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 t="s">
        <v>65</v>
      </c>
      <c r="L47" s="43">
        <v>2.34</v>
      </c>
    </row>
    <row r="48" spans="1:12" ht="15" x14ac:dyDescent="0.25">
      <c r="A48" s="23"/>
      <c r="B48" s="15"/>
      <c r="C48" s="11"/>
      <c r="D48" s="7" t="s">
        <v>24</v>
      </c>
      <c r="E48" s="42" t="s">
        <v>82</v>
      </c>
      <c r="F48" s="43">
        <v>100</v>
      </c>
      <c r="G48" s="43">
        <v>2</v>
      </c>
      <c r="H48" s="43">
        <v>1</v>
      </c>
      <c r="I48" s="43">
        <v>21</v>
      </c>
      <c r="J48" s="43">
        <v>96</v>
      </c>
      <c r="K48" s="44" t="s">
        <v>46</v>
      </c>
      <c r="L48" s="43">
        <v>15</v>
      </c>
    </row>
    <row r="49" spans="1:12" ht="15" x14ac:dyDescent="0.25">
      <c r="A49" s="23"/>
      <c r="B49" s="15"/>
      <c r="C49" s="11"/>
      <c r="D49" s="6"/>
      <c r="E49" s="42" t="s">
        <v>80</v>
      </c>
      <c r="F49" s="43">
        <v>40</v>
      </c>
      <c r="G49" s="43">
        <v>5</v>
      </c>
      <c r="H49" s="43">
        <v>5</v>
      </c>
      <c r="I49" s="43">
        <v>5</v>
      </c>
      <c r="J49" s="43">
        <v>63</v>
      </c>
      <c r="K49" s="44" t="s">
        <v>81</v>
      </c>
      <c r="L49" s="43">
        <v>11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31</v>
      </c>
      <c r="H51" s="19">
        <f t="shared" ref="H51" si="19">SUM(H44:H50)</f>
        <v>13</v>
      </c>
      <c r="I51" s="19">
        <f t="shared" ref="I51" si="20">SUM(I44:I50)</f>
        <v>89</v>
      </c>
      <c r="J51" s="19">
        <f t="shared" ref="J51:L51" si="21">SUM(J44:J50)</f>
        <v>504</v>
      </c>
      <c r="K51" s="25"/>
      <c r="L51" s="19">
        <f t="shared" si="21"/>
        <v>113.94000000000001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70</v>
      </c>
      <c r="G52" s="43">
        <v>1</v>
      </c>
      <c r="H52" s="43">
        <v>4</v>
      </c>
      <c r="I52" s="43">
        <v>6</v>
      </c>
      <c r="J52" s="43">
        <v>60</v>
      </c>
      <c r="K52" s="44" t="s">
        <v>84</v>
      </c>
      <c r="L52" s="43">
        <v>14.62</v>
      </c>
    </row>
    <row r="53" spans="1:12" ht="15" x14ac:dyDescent="0.25">
      <c r="A53" s="23"/>
      <c r="B53" s="15"/>
      <c r="C53" s="11"/>
      <c r="D53" s="7" t="s">
        <v>27</v>
      </c>
      <c r="E53" s="42" t="s">
        <v>85</v>
      </c>
      <c r="F53" s="43">
        <v>217</v>
      </c>
      <c r="G53" s="43">
        <v>6</v>
      </c>
      <c r="H53" s="43">
        <v>5</v>
      </c>
      <c r="I53" s="43">
        <v>16</v>
      </c>
      <c r="J53" s="43">
        <v>111</v>
      </c>
      <c r="K53" s="44" t="s">
        <v>86</v>
      </c>
      <c r="L53" s="43">
        <v>36.49</v>
      </c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210</v>
      </c>
      <c r="G54" s="43">
        <v>14</v>
      </c>
      <c r="H54" s="43">
        <v>8</v>
      </c>
      <c r="I54" s="43">
        <v>7</v>
      </c>
      <c r="J54" s="43">
        <v>150</v>
      </c>
      <c r="K54" s="44" t="s">
        <v>88</v>
      </c>
      <c r="L54" s="43">
        <v>73.819999999999993</v>
      </c>
    </row>
    <row r="55" spans="1:12" ht="15" x14ac:dyDescent="0.25">
      <c r="A55" s="23"/>
      <c r="B55" s="15"/>
      <c r="C55" s="11"/>
      <c r="D55" s="7" t="s">
        <v>29</v>
      </c>
      <c r="E55" s="42" t="s">
        <v>89</v>
      </c>
      <c r="F55" s="43">
        <v>155</v>
      </c>
      <c r="G55" s="43">
        <v>3</v>
      </c>
      <c r="H55" s="43">
        <v>7</v>
      </c>
      <c r="I55" s="43">
        <v>138</v>
      </c>
      <c r="J55" s="43">
        <v>138</v>
      </c>
      <c r="K55" s="44" t="s">
        <v>90</v>
      </c>
      <c r="L55" s="43">
        <v>18.059999999999999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</v>
      </c>
      <c r="H56" s="43">
        <v>0</v>
      </c>
      <c r="I56" s="43">
        <v>28</v>
      </c>
      <c r="J56" s="43">
        <v>115</v>
      </c>
      <c r="K56" s="44" t="s">
        <v>58</v>
      </c>
      <c r="L56" s="43">
        <v>14.06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92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 t="s">
        <v>56</v>
      </c>
      <c r="L58" s="43">
        <v>1.95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882</v>
      </c>
      <c r="G61" s="19">
        <f t="shared" ref="G61" si="22">SUM(G52:G60)</f>
        <v>26</v>
      </c>
      <c r="H61" s="19">
        <f t="shared" ref="H61" si="23">SUM(H52:H60)</f>
        <v>24</v>
      </c>
      <c r="I61" s="19">
        <f t="shared" ref="I61" si="24">SUM(I52:I60)</f>
        <v>205</v>
      </c>
      <c r="J61" s="19">
        <f t="shared" ref="J61:L61" si="25">SUM(J52:J60)</f>
        <v>626</v>
      </c>
      <c r="K61" s="25"/>
      <c r="L61" s="19">
        <f t="shared" si="25"/>
        <v>158.99999999999997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1402</v>
      </c>
      <c r="G62" s="32">
        <f t="shared" ref="G62" si="26">G51+G61</f>
        <v>57</v>
      </c>
      <c r="H62" s="32">
        <f t="shared" ref="H62" si="27">H51+H61</f>
        <v>37</v>
      </c>
      <c r="I62" s="32">
        <f t="shared" ref="I62" si="28">I51+I61</f>
        <v>294</v>
      </c>
      <c r="J62" s="32">
        <f t="shared" ref="J62:L62" si="29">J51+J61</f>
        <v>1130</v>
      </c>
      <c r="K62" s="32"/>
      <c r="L62" s="32">
        <f t="shared" si="29"/>
        <v>272.94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150</v>
      </c>
      <c r="G63" s="40">
        <v>10</v>
      </c>
      <c r="H63" s="40">
        <v>12</v>
      </c>
      <c r="I63" s="40">
        <v>5</v>
      </c>
      <c r="J63" s="40">
        <v>168</v>
      </c>
      <c r="K63" s="41" t="s">
        <v>94</v>
      </c>
      <c r="L63" s="40">
        <v>28.65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4</v>
      </c>
      <c r="H65" s="43">
        <v>3</v>
      </c>
      <c r="I65" s="43">
        <v>26</v>
      </c>
      <c r="J65" s="43">
        <v>101</v>
      </c>
      <c r="K65" s="44" t="s">
        <v>102</v>
      </c>
      <c r="L65" s="43">
        <v>12.66</v>
      </c>
    </row>
    <row r="66" spans="1:12" ht="15" x14ac:dyDescent="0.25">
      <c r="A66" s="23"/>
      <c r="B66" s="15"/>
      <c r="C66" s="11"/>
      <c r="D66" s="7" t="s">
        <v>23</v>
      </c>
      <c r="E66" s="42" t="s">
        <v>79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 t="s">
        <v>65</v>
      </c>
      <c r="L66" s="43">
        <v>2.34</v>
      </c>
    </row>
    <row r="67" spans="1:12" ht="15" x14ac:dyDescent="0.25">
      <c r="A67" s="23"/>
      <c r="B67" s="15"/>
      <c r="C67" s="11"/>
      <c r="D67" s="7" t="s">
        <v>24</v>
      </c>
      <c r="E67" s="42" t="s">
        <v>103</v>
      </c>
      <c r="F67" s="43">
        <v>100</v>
      </c>
      <c r="G67" s="43">
        <v>1</v>
      </c>
      <c r="H67" s="43">
        <v>1</v>
      </c>
      <c r="I67" s="43">
        <v>8</v>
      </c>
      <c r="J67" s="43">
        <v>96</v>
      </c>
      <c r="K67" s="44" t="s">
        <v>46</v>
      </c>
      <c r="L67" s="43">
        <v>20</v>
      </c>
    </row>
    <row r="68" spans="1:12" ht="15" x14ac:dyDescent="0.25">
      <c r="A68" s="23"/>
      <c r="B68" s="15"/>
      <c r="C68" s="11"/>
      <c r="D68" s="6"/>
      <c r="E68" s="42" t="s">
        <v>95</v>
      </c>
      <c r="F68" s="43">
        <v>60</v>
      </c>
      <c r="G68" s="43">
        <v>2</v>
      </c>
      <c r="H68" s="43">
        <v>1</v>
      </c>
      <c r="I68" s="43">
        <v>3</v>
      </c>
      <c r="J68" s="43">
        <v>33</v>
      </c>
      <c r="K68" s="44" t="s">
        <v>96</v>
      </c>
      <c r="L68" s="43">
        <v>13.2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57</v>
      </c>
      <c r="J70" s="19">
        <f t="shared" ref="J70:L70" si="33">SUM(J63:J69)</f>
        <v>469</v>
      </c>
      <c r="K70" s="25"/>
      <c r="L70" s="19">
        <f t="shared" si="33"/>
        <v>76.850000000000009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1</v>
      </c>
      <c r="H71" s="43">
        <v>0</v>
      </c>
      <c r="I71" s="43">
        <v>2</v>
      </c>
      <c r="J71" s="43">
        <v>8</v>
      </c>
      <c r="K71" s="44" t="s">
        <v>49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105</v>
      </c>
      <c r="F72" s="43">
        <v>250</v>
      </c>
      <c r="G72" s="43">
        <v>2</v>
      </c>
      <c r="H72" s="43">
        <v>7</v>
      </c>
      <c r="I72" s="43">
        <v>11</v>
      </c>
      <c r="J72" s="43">
        <v>111</v>
      </c>
      <c r="K72" s="44" t="s">
        <v>97</v>
      </c>
      <c r="L72" s="43">
        <v>16.82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150</v>
      </c>
      <c r="G73" s="43">
        <v>11</v>
      </c>
      <c r="H73" s="43">
        <v>11</v>
      </c>
      <c r="I73" s="43">
        <v>8</v>
      </c>
      <c r="J73" s="43">
        <v>170</v>
      </c>
      <c r="K73" s="44" t="s">
        <v>99</v>
      </c>
      <c r="L73" s="43">
        <v>52.58</v>
      </c>
    </row>
    <row r="74" spans="1:12" ht="15" x14ac:dyDescent="0.25">
      <c r="A74" s="23"/>
      <c r="B74" s="15"/>
      <c r="C74" s="11"/>
      <c r="D74" s="7" t="s">
        <v>29</v>
      </c>
      <c r="E74" s="42" t="s">
        <v>106</v>
      </c>
      <c r="F74" s="43">
        <v>150</v>
      </c>
      <c r="G74" s="43">
        <v>4</v>
      </c>
      <c r="H74" s="43">
        <v>6</v>
      </c>
      <c r="I74" s="43">
        <v>22</v>
      </c>
      <c r="J74" s="43">
        <v>169</v>
      </c>
      <c r="K74" s="44" t="s">
        <v>54</v>
      </c>
      <c r="L74" s="43">
        <v>10.78</v>
      </c>
    </row>
    <row r="75" spans="1:12" ht="15" x14ac:dyDescent="0.25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1</v>
      </c>
      <c r="H75" s="43">
        <v>0</v>
      </c>
      <c r="I75" s="43">
        <v>27</v>
      </c>
      <c r="J75" s="43">
        <v>110</v>
      </c>
      <c r="K75" s="44" t="s">
        <v>108</v>
      </c>
      <c r="L75" s="43">
        <v>7.18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92</v>
      </c>
      <c r="F77" s="43">
        <v>50</v>
      </c>
      <c r="G77" s="43">
        <v>3</v>
      </c>
      <c r="H77" s="43">
        <v>1</v>
      </c>
      <c r="I77" s="43">
        <v>17</v>
      </c>
      <c r="J77" s="43">
        <v>87</v>
      </c>
      <c r="K77" s="44" t="s">
        <v>56</v>
      </c>
      <c r="L77" s="43">
        <v>3.25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22</v>
      </c>
      <c r="H80" s="19">
        <f t="shared" ref="H80" si="35">SUM(H71:H79)</f>
        <v>25</v>
      </c>
      <c r="I80" s="19">
        <f t="shared" ref="I80" si="36">SUM(I71:I79)</f>
        <v>87</v>
      </c>
      <c r="J80" s="19">
        <f t="shared" ref="J80:L80" si="37">SUM(J71:J79)</f>
        <v>655</v>
      </c>
      <c r="K80" s="25"/>
      <c r="L80" s="19">
        <f t="shared" si="37"/>
        <v>105.61000000000001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1400</v>
      </c>
      <c r="G81" s="32">
        <f t="shared" ref="G81" si="38">G70+G80</f>
        <v>41</v>
      </c>
      <c r="H81" s="32">
        <f t="shared" ref="H81" si="39">H70+H80</f>
        <v>42</v>
      </c>
      <c r="I81" s="32">
        <f t="shared" ref="I81" si="40">I70+I80</f>
        <v>144</v>
      </c>
      <c r="J81" s="32">
        <f t="shared" ref="J81:L81" si="41">J70+J80</f>
        <v>1124</v>
      </c>
      <c r="K81" s="32"/>
      <c r="L81" s="32">
        <f t="shared" si="41"/>
        <v>182.46000000000004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200</v>
      </c>
      <c r="G82" s="40">
        <v>7</v>
      </c>
      <c r="H82" s="40">
        <v>9</v>
      </c>
      <c r="I82" s="40">
        <v>29</v>
      </c>
      <c r="J82" s="40">
        <v>228</v>
      </c>
      <c r="K82" s="41" t="s">
        <v>110</v>
      </c>
      <c r="L82" s="40">
        <v>14.74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50</v>
      </c>
      <c r="G83" s="43">
        <v>6</v>
      </c>
      <c r="H83" s="43">
        <v>8</v>
      </c>
      <c r="I83" s="43">
        <v>15</v>
      </c>
      <c r="J83" s="43">
        <v>155</v>
      </c>
      <c r="K83" s="44" t="s">
        <v>113</v>
      </c>
      <c r="L83" s="43">
        <v>13.25</v>
      </c>
    </row>
    <row r="84" spans="1:12" ht="15" x14ac:dyDescent="0.25">
      <c r="A84" s="23"/>
      <c r="B84" s="15"/>
      <c r="C84" s="11"/>
      <c r="D84" s="7" t="s">
        <v>22</v>
      </c>
      <c r="E84" s="42" t="s">
        <v>111</v>
      </c>
      <c r="F84" s="43">
        <v>200</v>
      </c>
      <c r="G84" s="43">
        <v>2</v>
      </c>
      <c r="H84" s="43">
        <v>1</v>
      </c>
      <c r="I84" s="43">
        <v>16</v>
      </c>
      <c r="J84" s="43">
        <v>81</v>
      </c>
      <c r="K84" s="44" t="s">
        <v>112</v>
      </c>
      <c r="L84" s="43">
        <v>8.93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114</v>
      </c>
      <c r="F86" s="43">
        <v>100</v>
      </c>
      <c r="G86" s="43">
        <v>0</v>
      </c>
      <c r="H86" s="43">
        <v>3</v>
      </c>
      <c r="I86" s="43">
        <v>47</v>
      </c>
      <c r="J86" s="43">
        <v>47</v>
      </c>
      <c r="K86" s="44" t="s">
        <v>46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</v>
      </c>
      <c r="H89" s="19">
        <f t="shared" ref="H89" si="43">SUM(H82:H88)</f>
        <v>21</v>
      </c>
      <c r="I89" s="19">
        <f t="shared" ref="I89" si="44">SUM(I82:I88)</f>
        <v>107</v>
      </c>
      <c r="J89" s="19">
        <f t="shared" ref="J89:L89" si="45">SUM(J82:J88)</f>
        <v>511</v>
      </c>
      <c r="K89" s="25"/>
      <c r="L89" s="19">
        <f t="shared" si="45"/>
        <v>61.92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80</v>
      </c>
      <c r="G90" s="43">
        <v>1</v>
      </c>
      <c r="H90" s="43">
        <v>4</v>
      </c>
      <c r="I90" s="43">
        <v>2</v>
      </c>
      <c r="J90" s="43">
        <v>47</v>
      </c>
      <c r="K90" s="44" t="s">
        <v>116</v>
      </c>
      <c r="L90" s="43">
        <v>14.74</v>
      </c>
    </row>
    <row r="91" spans="1:12" ht="15" x14ac:dyDescent="0.25">
      <c r="A91" s="23"/>
      <c r="B91" s="15"/>
      <c r="C91" s="11"/>
      <c r="D91" s="7" t="s">
        <v>27</v>
      </c>
      <c r="E91" s="42" t="s">
        <v>117</v>
      </c>
      <c r="F91" s="43">
        <v>200</v>
      </c>
      <c r="G91" s="43">
        <v>2</v>
      </c>
      <c r="H91" s="43">
        <v>2</v>
      </c>
      <c r="I91" s="43">
        <v>20</v>
      </c>
      <c r="J91" s="43">
        <v>134</v>
      </c>
      <c r="K91" s="44" t="s">
        <v>118</v>
      </c>
      <c r="L91" s="43">
        <v>19.89</v>
      </c>
    </row>
    <row r="92" spans="1:12" ht="15" x14ac:dyDescent="0.25">
      <c r="A92" s="23"/>
      <c r="B92" s="15"/>
      <c r="C92" s="11"/>
      <c r="D92" s="7" t="s">
        <v>28</v>
      </c>
      <c r="E92" s="42" t="s">
        <v>119</v>
      </c>
      <c r="F92" s="43">
        <v>150</v>
      </c>
      <c r="G92" s="43">
        <v>18</v>
      </c>
      <c r="H92" s="43">
        <v>22</v>
      </c>
      <c r="I92" s="43">
        <v>20</v>
      </c>
      <c r="J92" s="43">
        <v>314</v>
      </c>
      <c r="K92" s="44" t="s">
        <v>120</v>
      </c>
      <c r="L92" s="43">
        <v>64.14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121</v>
      </c>
      <c r="F94" s="43">
        <v>200</v>
      </c>
      <c r="G94" s="43">
        <v>0</v>
      </c>
      <c r="H94" s="43">
        <v>0</v>
      </c>
      <c r="I94" s="43">
        <v>71</v>
      </c>
      <c r="J94" s="43">
        <v>71</v>
      </c>
      <c r="K94" s="44" t="s">
        <v>122</v>
      </c>
      <c r="L94" s="43">
        <v>19.43</v>
      </c>
    </row>
    <row r="95" spans="1:12" ht="15" x14ac:dyDescent="0.25">
      <c r="A95" s="23"/>
      <c r="B95" s="15"/>
      <c r="C95" s="11"/>
      <c r="D95" s="7" t="s">
        <v>31</v>
      </c>
      <c r="E95" s="42" t="s">
        <v>79</v>
      </c>
      <c r="F95" s="43">
        <v>50</v>
      </c>
      <c r="G95" s="43">
        <v>4</v>
      </c>
      <c r="H95" s="43">
        <v>0</v>
      </c>
      <c r="I95" s="43">
        <v>25</v>
      </c>
      <c r="J95" s="43">
        <v>118</v>
      </c>
      <c r="K95" s="44" t="s">
        <v>65</v>
      </c>
      <c r="L95" s="43">
        <v>3.9</v>
      </c>
    </row>
    <row r="96" spans="1:12" ht="15" x14ac:dyDescent="0.25">
      <c r="A96" s="23"/>
      <c r="B96" s="15"/>
      <c r="C96" s="11"/>
      <c r="D96" s="7" t="s">
        <v>32</v>
      </c>
      <c r="E96" s="42" t="s">
        <v>92</v>
      </c>
      <c r="F96" s="43">
        <v>50</v>
      </c>
      <c r="G96" s="43">
        <v>3</v>
      </c>
      <c r="H96" s="43">
        <v>1</v>
      </c>
      <c r="I96" s="43">
        <v>17</v>
      </c>
      <c r="J96" s="43">
        <v>87</v>
      </c>
      <c r="K96" s="44" t="s">
        <v>56</v>
      </c>
      <c r="L96" s="43">
        <v>3.25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28</v>
      </c>
      <c r="H99" s="19">
        <f t="shared" ref="H99" si="47">SUM(H90:H98)</f>
        <v>29</v>
      </c>
      <c r="I99" s="19">
        <f t="shared" ref="I99" si="48">SUM(I90:I98)</f>
        <v>155</v>
      </c>
      <c r="J99" s="19">
        <f t="shared" ref="J99:L99" si="49">SUM(J90:J98)</f>
        <v>771</v>
      </c>
      <c r="K99" s="25"/>
      <c r="L99" s="19">
        <f t="shared" si="49"/>
        <v>125.35000000000002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1280</v>
      </c>
      <c r="G100" s="32">
        <f t="shared" ref="G100" si="50">G89+G99</f>
        <v>43</v>
      </c>
      <c r="H100" s="32">
        <f t="shared" ref="H100" si="51">H89+H99</f>
        <v>50</v>
      </c>
      <c r="I100" s="32">
        <f t="shared" ref="I100" si="52">I89+I99</f>
        <v>262</v>
      </c>
      <c r="J100" s="32">
        <f t="shared" ref="J100:L100" si="53">J89+J99</f>
        <v>1282</v>
      </c>
      <c r="K100" s="32"/>
      <c r="L100" s="32">
        <f t="shared" si="53"/>
        <v>187.27000000000004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123</v>
      </c>
      <c r="F101" s="40">
        <v>90</v>
      </c>
      <c r="G101" s="40">
        <v>14</v>
      </c>
      <c r="H101" s="40">
        <v>14</v>
      </c>
      <c r="I101" s="40">
        <v>11</v>
      </c>
      <c r="J101" s="40">
        <v>229</v>
      </c>
      <c r="K101" s="41" t="s">
        <v>124</v>
      </c>
      <c r="L101" s="40">
        <v>56.21</v>
      </c>
    </row>
    <row r="102" spans="1:12" ht="15" x14ac:dyDescent="0.25">
      <c r="A102" s="23"/>
      <c r="B102" s="15"/>
      <c r="C102" s="11"/>
      <c r="D102" s="6"/>
      <c r="E102" s="42" t="s">
        <v>125</v>
      </c>
      <c r="F102" s="43">
        <v>150</v>
      </c>
      <c r="G102" s="43">
        <v>3</v>
      </c>
      <c r="H102" s="43">
        <v>7</v>
      </c>
      <c r="I102" s="43">
        <v>19</v>
      </c>
      <c r="J102" s="43">
        <v>153</v>
      </c>
      <c r="K102" s="44" t="s">
        <v>126</v>
      </c>
      <c r="L102" s="43">
        <v>14.52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 t="s">
        <v>42</v>
      </c>
      <c r="L103" s="43">
        <v>8.25</v>
      </c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 t="s">
        <v>65</v>
      </c>
      <c r="L104" s="43">
        <v>2.34</v>
      </c>
    </row>
    <row r="105" spans="1:12" ht="15" x14ac:dyDescent="0.25">
      <c r="A105" s="23"/>
      <c r="B105" s="15"/>
      <c r="C105" s="11"/>
      <c r="D105" s="7" t="s">
        <v>24</v>
      </c>
      <c r="E105" s="42" t="s">
        <v>114</v>
      </c>
      <c r="F105" s="43">
        <v>100</v>
      </c>
      <c r="G105" s="43">
        <v>2</v>
      </c>
      <c r="H105" s="43">
        <v>1</v>
      </c>
      <c r="I105" s="43">
        <v>21</v>
      </c>
      <c r="J105" s="43">
        <v>96</v>
      </c>
      <c r="K105" s="44" t="s">
        <v>46</v>
      </c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21</v>
      </c>
      <c r="H108" s="19">
        <f t="shared" si="54"/>
        <v>22</v>
      </c>
      <c r="I108" s="19">
        <f t="shared" si="54"/>
        <v>81</v>
      </c>
      <c r="J108" s="19">
        <f t="shared" si="54"/>
        <v>610</v>
      </c>
      <c r="K108" s="25"/>
      <c r="L108" s="19">
        <f t="shared" ref="L108" si="55">SUM(L101:L107)</f>
        <v>96.320000000000007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127</v>
      </c>
      <c r="F109" s="43">
        <v>60</v>
      </c>
      <c r="G109" s="43">
        <v>1</v>
      </c>
      <c r="H109" s="43">
        <v>0</v>
      </c>
      <c r="I109" s="43">
        <v>2</v>
      </c>
      <c r="J109" s="43">
        <v>14</v>
      </c>
      <c r="K109" s="44" t="s">
        <v>49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128</v>
      </c>
      <c r="F110" s="43">
        <v>250</v>
      </c>
      <c r="G110" s="43">
        <v>2</v>
      </c>
      <c r="H110" s="43">
        <v>5</v>
      </c>
      <c r="I110" s="43">
        <v>12</v>
      </c>
      <c r="J110" s="43">
        <v>97</v>
      </c>
      <c r="K110" s="44" t="s">
        <v>129</v>
      </c>
      <c r="L110" s="43">
        <v>22.01</v>
      </c>
    </row>
    <row r="111" spans="1:12" ht="15" x14ac:dyDescent="0.25">
      <c r="A111" s="23"/>
      <c r="B111" s="15"/>
      <c r="C111" s="11"/>
      <c r="D111" s="7" t="s">
        <v>28</v>
      </c>
      <c r="E111" s="42" t="s">
        <v>130</v>
      </c>
      <c r="F111" s="43">
        <v>90</v>
      </c>
      <c r="G111" s="43">
        <v>9</v>
      </c>
      <c r="H111" s="43">
        <v>25</v>
      </c>
      <c r="I111" s="43">
        <v>0</v>
      </c>
      <c r="J111" s="43">
        <v>268</v>
      </c>
      <c r="K111" s="44" t="s">
        <v>131</v>
      </c>
      <c r="L111" s="43">
        <v>36</v>
      </c>
    </row>
    <row r="112" spans="1:12" ht="15" x14ac:dyDescent="0.25">
      <c r="A112" s="23"/>
      <c r="B112" s="15"/>
      <c r="C112" s="11"/>
      <c r="D112" s="7" t="s">
        <v>29</v>
      </c>
      <c r="E112" s="42" t="s">
        <v>132</v>
      </c>
      <c r="F112" s="43">
        <v>150</v>
      </c>
      <c r="G112" s="43">
        <v>4</v>
      </c>
      <c r="H112" s="43">
        <v>6</v>
      </c>
      <c r="I112" s="43">
        <v>34</v>
      </c>
      <c r="J112" s="43">
        <v>205</v>
      </c>
      <c r="K112" s="44" t="s">
        <v>133</v>
      </c>
      <c r="L112" s="43">
        <v>10.78</v>
      </c>
    </row>
    <row r="113" spans="1:12" ht="15" x14ac:dyDescent="0.25">
      <c r="A113" s="23"/>
      <c r="B113" s="15"/>
      <c r="C113" s="11"/>
      <c r="D113" s="7" t="s">
        <v>30</v>
      </c>
      <c r="E113" s="42" t="s">
        <v>134</v>
      </c>
      <c r="F113" s="43">
        <v>200</v>
      </c>
      <c r="G113" s="43">
        <v>1</v>
      </c>
      <c r="H113" s="43">
        <v>0</v>
      </c>
      <c r="I113" s="43">
        <v>21</v>
      </c>
      <c r="J113" s="43">
        <v>88</v>
      </c>
      <c r="K113" s="44" t="s">
        <v>135</v>
      </c>
      <c r="L113" s="43">
        <v>8.9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92</v>
      </c>
      <c r="F115" s="43">
        <v>50</v>
      </c>
      <c r="G115" s="43">
        <v>3</v>
      </c>
      <c r="H115" s="43">
        <v>1</v>
      </c>
      <c r="I115" s="43">
        <v>17</v>
      </c>
      <c r="J115" s="43">
        <v>87</v>
      </c>
      <c r="K115" s="44" t="s">
        <v>56</v>
      </c>
      <c r="L115" s="43">
        <v>3.25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20</v>
      </c>
      <c r="H118" s="19">
        <f t="shared" si="56"/>
        <v>37</v>
      </c>
      <c r="I118" s="19">
        <f t="shared" si="56"/>
        <v>86</v>
      </c>
      <c r="J118" s="19">
        <f t="shared" si="56"/>
        <v>759</v>
      </c>
      <c r="K118" s="25"/>
      <c r="L118" s="19">
        <f t="shared" ref="L118" si="57">SUM(L109:L117)</f>
        <v>95.940000000000012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1370</v>
      </c>
      <c r="G119" s="32">
        <f t="shared" ref="G119" si="58">G108+G118</f>
        <v>41</v>
      </c>
      <c r="H119" s="32">
        <f t="shared" ref="H119" si="59">H108+H118</f>
        <v>59</v>
      </c>
      <c r="I119" s="32">
        <f t="shared" ref="I119" si="60">I108+I118</f>
        <v>167</v>
      </c>
      <c r="J119" s="32">
        <f t="shared" ref="J119:L119" si="61">J108+J118</f>
        <v>1369</v>
      </c>
      <c r="K119" s="32"/>
      <c r="L119" s="32">
        <f t="shared" si="61"/>
        <v>192.26000000000002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136</v>
      </c>
      <c r="F120" s="40">
        <v>150</v>
      </c>
      <c r="G120" s="40">
        <v>8</v>
      </c>
      <c r="H120" s="40">
        <v>10</v>
      </c>
      <c r="I120" s="40">
        <v>21</v>
      </c>
      <c r="J120" s="40">
        <v>209</v>
      </c>
      <c r="K120" s="41" t="s">
        <v>137</v>
      </c>
      <c r="L120" s="40">
        <v>25</v>
      </c>
    </row>
    <row r="121" spans="1:12" ht="15" x14ac:dyDescent="0.25">
      <c r="A121" s="14"/>
      <c r="B121" s="15"/>
      <c r="C121" s="11"/>
      <c r="D121" s="6"/>
      <c r="E121" s="42" t="s">
        <v>138</v>
      </c>
      <c r="F121" s="43">
        <v>60</v>
      </c>
      <c r="G121" s="43">
        <v>1</v>
      </c>
      <c r="H121" s="43">
        <v>0</v>
      </c>
      <c r="I121" s="43">
        <v>2</v>
      </c>
      <c r="J121" s="43">
        <v>8</v>
      </c>
      <c r="K121" s="44" t="s">
        <v>49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2</v>
      </c>
      <c r="H122" s="43">
        <v>1</v>
      </c>
      <c r="I122" s="43">
        <v>16</v>
      </c>
      <c r="J122" s="43">
        <v>81</v>
      </c>
      <c r="K122" s="44" t="s">
        <v>78</v>
      </c>
      <c r="L122" s="43">
        <v>6.25</v>
      </c>
    </row>
    <row r="123" spans="1:12" ht="15" x14ac:dyDescent="0.25">
      <c r="A123" s="14"/>
      <c r="B123" s="15"/>
      <c r="C123" s="11"/>
      <c r="D123" s="7" t="s">
        <v>23</v>
      </c>
      <c r="E123" s="42" t="s">
        <v>79</v>
      </c>
      <c r="F123" s="43">
        <v>50</v>
      </c>
      <c r="G123" s="43">
        <v>4</v>
      </c>
      <c r="H123" s="43">
        <v>0</v>
      </c>
      <c r="I123" s="43">
        <v>25</v>
      </c>
      <c r="J123" s="43">
        <v>118</v>
      </c>
      <c r="K123" s="44" t="s">
        <v>65</v>
      </c>
      <c r="L123" s="43">
        <v>3.9</v>
      </c>
    </row>
    <row r="124" spans="1:12" ht="15" x14ac:dyDescent="0.25">
      <c r="A124" s="14"/>
      <c r="B124" s="15"/>
      <c r="C124" s="11"/>
      <c r="D124" s="7" t="s">
        <v>24</v>
      </c>
      <c r="E124" s="42" t="s">
        <v>114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 t="s">
        <v>46</v>
      </c>
      <c r="L124" s="43">
        <v>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15</v>
      </c>
      <c r="H127" s="19">
        <f t="shared" si="62"/>
        <v>11</v>
      </c>
      <c r="I127" s="19">
        <f t="shared" si="62"/>
        <v>74</v>
      </c>
      <c r="J127" s="19">
        <f t="shared" si="62"/>
        <v>463</v>
      </c>
      <c r="K127" s="25"/>
      <c r="L127" s="19">
        <f t="shared" ref="L127" si="63">SUM(L120:L126)</f>
        <v>75.150000000000006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139</v>
      </c>
      <c r="F128" s="43">
        <v>100</v>
      </c>
      <c r="G128" s="43">
        <v>2</v>
      </c>
      <c r="H128" s="43">
        <v>7</v>
      </c>
      <c r="I128" s="43">
        <v>10</v>
      </c>
      <c r="J128" s="43">
        <v>115</v>
      </c>
      <c r="K128" s="44" t="s">
        <v>140</v>
      </c>
      <c r="L128" s="43">
        <v>10.63</v>
      </c>
    </row>
    <row r="129" spans="1:12" ht="15" x14ac:dyDescent="0.25">
      <c r="A129" s="14"/>
      <c r="B129" s="15"/>
      <c r="C129" s="11"/>
      <c r="D129" s="7" t="s">
        <v>27</v>
      </c>
      <c r="E129" s="42" t="s">
        <v>141</v>
      </c>
      <c r="F129" s="43">
        <v>200</v>
      </c>
      <c r="G129" s="43">
        <v>5</v>
      </c>
      <c r="H129" s="43">
        <v>2</v>
      </c>
      <c r="I129" s="43">
        <v>9</v>
      </c>
      <c r="J129" s="43">
        <v>73</v>
      </c>
      <c r="K129" s="44" t="s">
        <v>142</v>
      </c>
      <c r="L129" s="43">
        <v>17.649999999999999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143</v>
      </c>
      <c r="F130" s="43">
        <v>175</v>
      </c>
      <c r="G130" s="43">
        <v>16</v>
      </c>
      <c r="H130" s="43">
        <v>18</v>
      </c>
      <c r="I130" s="43">
        <v>17</v>
      </c>
      <c r="J130" s="43">
        <v>295</v>
      </c>
      <c r="K130" s="44" t="s">
        <v>144</v>
      </c>
      <c r="L130" s="43">
        <v>49.2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145</v>
      </c>
      <c r="F132" s="43">
        <v>200</v>
      </c>
      <c r="G132" s="43">
        <v>0</v>
      </c>
      <c r="H132" s="43">
        <v>0</v>
      </c>
      <c r="I132" s="43">
        <v>28</v>
      </c>
      <c r="J132" s="43">
        <v>115</v>
      </c>
      <c r="K132" s="44" t="s">
        <v>58</v>
      </c>
      <c r="L132" s="43">
        <v>16.649999999999999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92</v>
      </c>
      <c r="F134" s="43">
        <v>50</v>
      </c>
      <c r="G134" s="43">
        <v>3</v>
      </c>
      <c r="H134" s="43">
        <v>1</v>
      </c>
      <c r="I134" s="43">
        <v>17</v>
      </c>
      <c r="J134" s="43">
        <v>87</v>
      </c>
      <c r="K134" s="44" t="s">
        <v>56</v>
      </c>
      <c r="L134" s="43">
        <v>3.25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26</v>
      </c>
      <c r="H137" s="19">
        <f t="shared" si="64"/>
        <v>28</v>
      </c>
      <c r="I137" s="19">
        <f t="shared" si="64"/>
        <v>81</v>
      </c>
      <c r="J137" s="19">
        <f t="shared" si="64"/>
        <v>685</v>
      </c>
      <c r="K137" s="25"/>
      <c r="L137" s="19">
        <f t="shared" ref="L137" si="65">SUM(L128:L136)</f>
        <v>97.38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1285</v>
      </c>
      <c r="G138" s="32">
        <f t="shared" ref="G138" si="66">G127+G137</f>
        <v>41</v>
      </c>
      <c r="H138" s="32">
        <f t="shared" ref="H138" si="67">H127+H137</f>
        <v>39</v>
      </c>
      <c r="I138" s="32">
        <f t="shared" ref="I138" si="68">I127+I137</f>
        <v>155</v>
      </c>
      <c r="J138" s="32">
        <f t="shared" ref="J138:L138" si="69">J127+J137</f>
        <v>1148</v>
      </c>
      <c r="K138" s="32"/>
      <c r="L138" s="32">
        <f t="shared" si="69"/>
        <v>172.53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146</v>
      </c>
      <c r="F139" s="40">
        <v>150</v>
      </c>
      <c r="G139" s="40">
        <v>11</v>
      </c>
      <c r="H139" s="40">
        <v>11</v>
      </c>
      <c r="I139" s="40">
        <v>28</v>
      </c>
      <c r="J139" s="40">
        <v>256</v>
      </c>
      <c r="K139" s="41" t="s">
        <v>147</v>
      </c>
      <c r="L139" s="40">
        <v>56.42</v>
      </c>
    </row>
    <row r="140" spans="1:12" ht="15" x14ac:dyDescent="0.25">
      <c r="A140" s="23"/>
      <c r="B140" s="15"/>
      <c r="C140" s="11"/>
      <c r="D140" s="6"/>
      <c r="E140" s="42" t="s">
        <v>150</v>
      </c>
      <c r="F140" s="43">
        <v>60</v>
      </c>
      <c r="G140" s="43">
        <v>1</v>
      </c>
      <c r="H140" s="43">
        <v>5</v>
      </c>
      <c r="I140" s="43">
        <v>5</v>
      </c>
      <c r="J140" s="43">
        <v>71</v>
      </c>
      <c r="K140" s="44" t="s">
        <v>151</v>
      </c>
      <c r="L140" s="43">
        <v>9.1999999999999993</v>
      </c>
    </row>
    <row r="141" spans="1:12" ht="15" x14ac:dyDescent="0.25">
      <c r="A141" s="23"/>
      <c r="B141" s="15"/>
      <c r="C141" s="11"/>
      <c r="D141" s="7" t="s">
        <v>22</v>
      </c>
      <c r="E141" s="42" t="s">
        <v>148</v>
      </c>
      <c r="F141" s="43">
        <v>200</v>
      </c>
      <c r="G141" s="43">
        <v>3</v>
      </c>
      <c r="H141" s="43">
        <v>2</v>
      </c>
      <c r="I141" s="43">
        <v>21</v>
      </c>
      <c r="J141" s="43">
        <v>113</v>
      </c>
      <c r="K141" s="44" t="s">
        <v>149</v>
      </c>
      <c r="L141" s="43">
        <v>11.8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79</v>
      </c>
      <c r="F142" s="43">
        <v>30</v>
      </c>
      <c r="G142" s="43">
        <v>2</v>
      </c>
      <c r="H142" s="43">
        <v>0</v>
      </c>
      <c r="I142" s="43">
        <v>15</v>
      </c>
      <c r="J142" s="43">
        <v>71</v>
      </c>
      <c r="K142" s="44" t="s">
        <v>65</v>
      </c>
      <c r="L142" s="43">
        <v>2.34</v>
      </c>
    </row>
    <row r="143" spans="1:12" ht="15" x14ac:dyDescent="0.25">
      <c r="A143" s="23"/>
      <c r="B143" s="15"/>
      <c r="C143" s="11"/>
      <c r="D143" s="7" t="s">
        <v>24</v>
      </c>
      <c r="E143" s="42" t="s">
        <v>114</v>
      </c>
      <c r="F143" s="43">
        <v>100</v>
      </c>
      <c r="G143" s="43">
        <v>2</v>
      </c>
      <c r="H143" s="43">
        <v>1</v>
      </c>
      <c r="I143" s="43">
        <v>21</v>
      </c>
      <c r="J143" s="43">
        <v>96</v>
      </c>
      <c r="K143" s="44" t="s">
        <v>46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90</v>
      </c>
      <c r="J146" s="19">
        <f t="shared" si="70"/>
        <v>607</v>
      </c>
      <c r="K146" s="25"/>
      <c r="L146" s="19">
        <f t="shared" ref="L146" si="71">SUM(L139:L145)</f>
        <v>104.76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152</v>
      </c>
      <c r="F147" s="43">
        <v>60</v>
      </c>
      <c r="G147" s="43">
        <v>2</v>
      </c>
      <c r="H147" s="43">
        <v>3</v>
      </c>
      <c r="I147" s="43">
        <v>4</v>
      </c>
      <c r="J147" s="43">
        <v>50</v>
      </c>
      <c r="K147" s="44" t="s">
        <v>153</v>
      </c>
      <c r="L147" s="43">
        <v>10.85</v>
      </c>
    </row>
    <row r="148" spans="1:12" ht="15" x14ac:dyDescent="0.25">
      <c r="A148" s="23"/>
      <c r="B148" s="15"/>
      <c r="C148" s="11"/>
      <c r="D148" s="7" t="s">
        <v>27</v>
      </c>
      <c r="E148" s="42" t="s">
        <v>154</v>
      </c>
      <c r="F148" s="43">
        <v>250</v>
      </c>
      <c r="G148" s="43">
        <v>2</v>
      </c>
      <c r="H148" s="43">
        <v>5</v>
      </c>
      <c r="I148" s="43">
        <v>8</v>
      </c>
      <c r="J148" s="43">
        <v>83</v>
      </c>
      <c r="K148" s="44" t="s">
        <v>155</v>
      </c>
      <c r="L148" s="43">
        <v>21.7</v>
      </c>
    </row>
    <row r="149" spans="1:12" ht="15" x14ac:dyDescent="0.25">
      <c r="A149" s="23"/>
      <c r="B149" s="15"/>
      <c r="C149" s="11"/>
      <c r="D149" s="7" t="s">
        <v>28</v>
      </c>
      <c r="E149" s="42" t="s">
        <v>156</v>
      </c>
      <c r="F149" s="43">
        <v>100</v>
      </c>
      <c r="G149" s="43">
        <v>15</v>
      </c>
      <c r="H149" s="43">
        <v>11</v>
      </c>
      <c r="I149" s="43">
        <v>9</v>
      </c>
      <c r="J149" s="43">
        <v>189</v>
      </c>
      <c r="K149" s="44" t="s">
        <v>157</v>
      </c>
      <c r="L149" s="43">
        <v>49.17</v>
      </c>
    </row>
    <row r="150" spans="1:12" ht="15" x14ac:dyDescent="0.25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9</v>
      </c>
      <c r="H150" s="43">
        <v>6</v>
      </c>
      <c r="I150" s="43">
        <v>39</v>
      </c>
      <c r="J150" s="43">
        <v>244</v>
      </c>
      <c r="K150" s="44" t="s">
        <v>54</v>
      </c>
      <c r="L150" s="43">
        <v>13.15</v>
      </c>
    </row>
    <row r="151" spans="1:12" ht="15" x14ac:dyDescent="0.25">
      <c r="A151" s="23"/>
      <c r="B151" s="15"/>
      <c r="C151" s="11"/>
      <c r="D151" s="7" t="s">
        <v>30</v>
      </c>
      <c r="E151" s="42" t="s">
        <v>158</v>
      </c>
      <c r="F151" s="43">
        <v>200</v>
      </c>
      <c r="G151" s="43">
        <v>1</v>
      </c>
      <c r="H151" s="43">
        <v>0</v>
      </c>
      <c r="I151" s="43">
        <v>20</v>
      </c>
      <c r="J151" s="43">
        <v>85</v>
      </c>
      <c r="K151" s="44" t="s">
        <v>159</v>
      </c>
      <c r="L151" s="43">
        <v>16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92</v>
      </c>
      <c r="F153" s="43">
        <v>50</v>
      </c>
      <c r="G153" s="43">
        <v>3</v>
      </c>
      <c r="H153" s="43">
        <v>1</v>
      </c>
      <c r="I153" s="43">
        <v>17</v>
      </c>
      <c r="J153" s="43">
        <v>87</v>
      </c>
      <c r="K153" s="44" t="s">
        <v>56</v>
      </c>
      <c r="L153" s="43">
        <v>3.25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32</v>
      </c>
      <c r="H156" s="19">
        <f t="shared" si="72"/>
        <v>26</v>
      </c>
      <c r="I156" s="19">
        <f t="shared" si="72"/>
        <v>97</v>
      </c>
      <c r="J156" s="19">
        <f t="shared" si="72"/>
        <v>738</v>
      </c>
      <c r="K156" s="25"/>
      <c r="L156" s="19">
        <f t="shared" ref="L156" si="73">SUM(L147:L155)</f>
        <v>114.12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1350</v>
      </c>
      <c r="G157" s="32">
        <f t="shared" ref="G157" si="74">G146+G156</f>
        <v>51</v>
      </c>
      <c r="H157" s="32">
        <f t="shared" ref="H157" si="75">H146+H156</f>
        <v>45</v>
      </c>
      <c r="I157" s="32">
        <f t="shared" ref="I157" si="76">I146+I156</f>
        <v>187</v>
      </c>
      <c r="J157" s="32">
        <f t="shared" ref="J157:L157" si="77">J146+J156</f>
        <v>1345</v>
      </c>
      <c r="K157" s="32"/>
      <c r="L157" s="32">
        <f t="shared" si="77"/>
        <v>218.88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160</v>
      </c>
      <c r="F158" s="40">
        <v>200</v>
      </c>
      <c r="G158" s="40">
        <v>8</v>
      </c>
      <c r="H158" s="40">
        <v>10</v>
      </c>
      <c r="I158" s="40">
        <v>36</v>
      </c>
      <c r="J158" s="40">
        <v>284</v>
      </c>
      <c r="K158" s="41" t="s">
        <v>161</v>
      </c>
      <c r="L158" s="40">
        <v>15.28</v>
      </c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50</v>
      </c>
      <c r="G159" s="43">
        <v>6</v>
      </c>
      <c r="H159" s="43">
        <v>8</v>
      </c>
      <c r="I159" s="43">
        <v>15</v>
      </c>
      <c r="J159" s="43">
        <v>155</v>
      </c>
      <c r="K159" s="44" t="s">
        <v>113</v>
      </c>
      <c r="L159" s="43">
        <v>13.25</v>
      </c>
    </row>
    <row r="160" spans="1:12" ht="15" x14ac:dyDescent="0.2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2</v>
      </c>
      <c r="H160" s="43">
        <v>1</v>
      </c>
      <c r="I160" s="43">
        <v>16</v>
      </c>
      <c r="J160" s="43">
        <v>81</v>
      </c>
      <c r="K160" s="44" t="s">
        <v>112</v>
      </c>
      <c r="L160" s="43">
        <v>6.93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114</v>
      </c>
      <c r="F162" s="43">
        <v>100</v>
      </c>
      <c r="G162" s="43">
        <v>1</v>
      </c>
      <c r="H162" s="43">
        <v>0</v>
      </c>
      <c r="I162" s="43">
        <v>8</v>
      </c>
      <c r="J162" s="43">
        <v>38</v>
      </c>
      <c r="K162" s="44" t="s">
        <v>46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17</v>
      </c>
      <c r="H165" s="19">
        <f t="shared" si="78"/>
        <v>19</v>
      </c>
      <c r="I165" s="19">
        <f t="shared" si="78"/>
        <v>75</v>
      </c>
      <c r="J165" s="19">
        <f t="shared" si="78"/>
        <v>558</v>
      </c>
      <c r="K165" s="25"/>
      <c r="L165" s="19">
        <f t="shared" ref="L165" si="79">SUM(L158:L164)</f>
        <v>55.46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70</v>
      </c>
      <c r="G166" s="43">
        <v>1</v>
      </c>
      <c r="H166" s="43">
        <v>4</v>
      </c>
      <c r="I166" s="43">
        <v>6</v>
      </c>
      <c r="J166" s="43">
        <v>60</v>
      </c>
      <c r="K166" s="44" t="s">
        <v>84</v>
      </c>
      <c r="L166" s="43">
        <v>14.52</v>
      </c>
    </row>
    <row r="167" spans="1:12" ht="15" x14ac:dyDescent="0.25">
      <c r="A167" s="23"/>
      <c r="B167" s="15"/>
      <c r="C167" s="11"/>
      <c r="D167" s="7" t="s">
        <v>27</v>
      </c>
      <c r="E167" s="42" t="s">
        <v>162</v>
      </c>
      <c r="F167" s="43">
        <v>250</v>
      </c>
      <c r="G167" s="43">
        <v>2</v>
      </c>
      <c r="H167" s="43">
        <v>5</v>
      </c>
      <c r="I167" s="43">
        <v>16</v>
      </c>
      <c r="J167" s="43">
        <v>121</v>
      </c>
      <c r="K167" s="44" t="s">
        <v>163</v>
      </c>
      <c r="L167" s="43">
        <v>22.55</v>
      </c>
    </row>
    <row r="168" spans="1:12" ht="15" x14ac:dyDescent="0.25">
      <c r="A168" s="23"/>
      <c r="B168" s="15"/>
      <c r="C168" s="11"/>
      <c r="D168" s="7" t="s">
        <v>28</v>
      </c>
      <c r="E168" s="42" t="s">
        <v>164</v>
      </c>
      <c r="F168" s="43">
        <v>90</v>
      </c>
      <c r="G168" s="43">
        <v>7</v>
      </c>
      <c r="H168" s="43">
        <v>7</v>
      </c>
      <c r="I168" s="43">
        <v>9</v>
      </c>
      <c r="J168" s="43">
        <v>129</v>
      </c>
      <c r="K168" s="44" t="s">
        <v>165</v>
      </c>
      <c r="L168" s="43">
        <v>56.21</v>
      </c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>
        <v>150</v>
      </c>
      <c r="G169" s="43">
        <v>3</v>
      </c>
      <c r="H169" s="43">
        <v>7</v>
      </c>
      <c r="I169" s="43">
        <v>16</v>
      </c>
      <c r="J169" s="43">
        <v>138</v>
      </c>
      <c r="K169" s="44" t="s">
        <v>90</v>
      </c>
      <c r="L169" s="43">
        <v>18.059999999999999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168</v>
      </c>
      <c r="F170" s="43">
        <v>200</v>
      </c>
      <c r="G170" s="43">
        <v>1</v>
      </c>
      <c r="H170" s="43">
        <v>0</v>
      </c>
      <c r="I170" s="43">
        <v>27</v>
      </c>
      <c r="J170" s="43">
        <v>110</v>
      </c>
      <c r="K170" s="44" t="s">
        <v>108</v>
      </c>
      <c r="L170" s="43">
        <v>7.18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92</v>
      </c>
      <c r="F172" s="43">
        <v>50</v>
      </c>
      <c r="G172" s="43">
        <v>3</v>
      </c>
      <c r="H172" s="43">
        <v>1</v>
      </c>
      <c r="I172" s="43">
        <v>17</v>
      </c>
      <c r="J172" s="43">
        <v>87</v>
      </c>
      <c r="K172" s="44" t="s">
        <v>56</v>
      </c>
      <c r="L172" s="43">
        <v>3.25</v>
      </c>
    </row>
    <row r="173" spans="1:12" ht="15" x14ac:dyDescent="0.25">
      <c r="A173" s="23"/>
      <c r="B173" s="15"/>
      <c r="C173" s="11"/>
      <c r="D173" s="6"/>
      <c r="E173" s="42" t="s">
        <v>166</v>
      </c>
      <c r="F173" s="43">
        <v>60</v>
      </c>
      <c r="G173" s="43">
        <v>1</v>
      </c>
      <c r="H173" s="43">
        <v>6</v>
      </c>
      <c r="I173" s="43">
        <v>4</v>
      </c>
      <c r="J173" s="43">
        <v>71</v>
      </c>
      <c r="K173" s="44" t="s">
        <v>167</v>
      </c>
      <c r="L173" s="43">
        <v>3.43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18</v>
      </c>
      <c r="H175" s="19">
        <f t="shared" si="80"/>
        <v>30</v>
      </c>
      <c r="I175" s="19">
        <f t="shared" si="80"/>
        <v>95</v>
      </c>
      <c r="J175" s="19">
        <f t="shared" si="80"/>
        <v>716</v>
      </c>
      <c r="K175" s="25"/>
      <c r="L175" s="19">
        <f t="shared" ref="L175" si="81">SUM(L166:L174)</f>
        <v>125.20000000000002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1420</v>
      </c>
      <c r="G176" s="32">
        <f t="shared" ref="G176" si="82">G165+G175</f>
        <v>35</v>
      </c>
      <c r="H176" s="32">
        <f t="shared" ref="H176" si="83">H165+H175</f>
        <v>49</v>
      </c>
      <c r="I176" s="32">
        <f t="shared" ref="I176" si="84">I165+I175</f>
        <v>170</v>
      </c>
      <c r="J176" s="32">
        <f t="shared" ref="J176:L176" si="85">J165+J175</f>
        <v>1274</v>
      </c>
      <c r="K176" s="32"/>
      <c r="L176" s="32">
        <f t="shared" si="85"/>
        <v>180.66000000000003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150</v>
      </c>
      <c r="G177" s="40">
        <v>10</v>
      </c>
      <c r="H177" s="40">
        <v>12</v>
      </c>
      <c r="I177" s="40">
        <v>5</v>
      </c>
      <c r="J177" s="40">
        <v>168</v>
      </c>
      <c r="K177" s="41" t="s">
        <v>169</v>
      </c>
      <c r="L177" s="40">
        <v>28.65</v>
      </c>
    </row>
    <row r="178" spans="1:12" ht="15" x14ac:dyDescent="0.25">
      <c r="A178" s="23"/>
      <c r="B178" s="15"/>
      <c r="C178" s="11"/>
      <c r="D178" s="6"/>
      <c r="E178" s="42" t="s">
        <v>95</v>
      </c>
      <c r="F178" s="43">
        <v>60</v>
      </c>
      <c r="G178" s="43">
        <v>2</v>
      </c>
      <c r="H178" s="43">
        <v>1</v>
      </c>
      <c r="I178" s="43">
        <v>3</v>
      </c>
      <c r="J178" s="43">
        <v>33</v>
      </c>
      <c r="K178" s="44" t="s">
        <v>170</v>
      </c>
      <c r="L178" s="43">
        <v>13.2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 t="s">
        <v>42</v>
      </c>
      <c r="L179" s="43">
        <v>10.55</v>
      </c>
    </row>
    <row r="180" spans="1:12" ht="15" x14ac:dyDescent="0.25">
      <c r="A180" s="23"/>
      <c r="B180" s="15"/>
      <c r="C180" s="11"/>
      <c r="D180" s="7" t="s">
        <v>23</v>
      </c>
      <c r="E180" s="42" t="s">
        <v>79</v>
      </c>
      <c r="F180" s="43">
        <v>30</v>
      </c>
      <c r="G180" s="43">
        <v>2</v>
      </c>
      <c r="H180" s="43">
        <v>24</v>
      </c>
      <c r="I180" s="43">
        <v>15</v>
      </c>
      <c r="J180" s="43">
        <v>71</v>
      </c>
      <c r="K180" s="44" t="s">
        <v>65</v>
      </c>
      <c r="L180" s="43">
        <v>2.34</v>
      </c>
    </row>
    <row r="181" spans="1:12" ht="15" x14ac:dyDescent="0.25">
      <c r="A181" s="23"/>
      <c r="B181" s="15"/>
      <c r="C181" s="11"/>
      <c r="D181" s="7" t="s">
        <v>24</v>
      </c>
      <c r="E181" s="42" t="s">
        <v>114</v>
      </c>
      <c r="F181" s="43">
        <v>100</v>
      </c>
      <c r="G181" s="43">
        <v>2</v>
      </c>
      <c r="H181" s="43">
        <v>1</v>
      </c>
      <c r="I181" s="43">
        <v>21</v>
      </c>
      <c r="J181" s="43">
        <v>96</v>
      </c>
      <c r="K181" s="44" t="s">
        <v>46</v>
      </c>
      <c r="L181" s="43">
        <v>15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</v>
      </c>
      <c r="H184" s="19">
        <f t="shared" si="86"/>
        <v>38</v>
      </c>
      <c r="I184" s="19">
        <f t="shared" si="86"/>
        <v>59</v>
      </c>
      <c r="J184" s="19">
        <f t="shared" si="86"/>
        <v>429</v>
      </c>
      <c r="K184" s="25"/>
      <c r="L184" s="19">
        <f t="shared" ref="L184" si="87">SUM(L177:L183)</f>
        <v>69.739999999999995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171</v>
      </c>
      <c r="F185" s="43">
        <v>60</v>
      </c>
      <c r="G185" s="43">
        <v>1</v>
      </c>
      <c r="H185" s="43">
        <v>7</v>
      </c>
      <c r="I185" s="43">
        <v>4</v>
      </c>
      <c r="J185" s="43">
        <v>78</v>
      </c>
      <c r="K185" s="44" t="s">
        <v>100</v>
      </c>
      <c r="L185" s="43">
        <v>8.32</v>
      </c>
    </row>
    <row r="186" spans="1:12" ht="15" x14ac:dyDescent="0.25">
      <c r="A186" s="23"/>
      <c r="B186" s="15"/>
      <c r="C186" s="11"/>
      <c r="D186" s="7" t="s">
        <v>27</v>
      </c>
      <c r="E186" s="42" t="s">
        <v>172</v>
      </c>
      <c r="F186" s="43">
        <v>250</v>
      </c>
      <c r="G186" s="43">
        <v>3</v>
      </c>
      <c r="H186" s="43">
        <v>3</v>
      </c>
      <c r="I186" s="43">
        <v>19</v>
      </c>
      <c r="J186" s="43">
        <v>111</v>
      </c>
      <c r="K186" s="44" t="s">
        <v>173</v>
      </c>
      <c r="L186" s="43">
        <v>16.690000000000001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174</v>
      </c>
      <c r="F187" s="43">
        <v>90</v>
      </c>
      <c r="G187" s="43">
        <v>8</v>
      </c>
      <c r="H187" s="43">
        <v>5</v>
      </c>
      <c r="I187" s="43">
        <v>0</v>
      </c>
      <c r="J187" s="43">
        <v>109</v>
      </c>
      <c r="K187" s="44" t="s">
        <v>175</v>
      </c>
      <c r="L187" s="43">
        <v>22.67</v>
      </c>
    </row>
    <row r="188" spans="1:12" ht="15" x14ac:dyDescent="0.25">
      <c r="A188" s="23"/>
      <c r="B188" s="15"/>
      <c r="C188" s="11"/>
      <c r="D188" s="7" t="s">
        <v>29</v>
      </c>
      <c r="E188" s="42" t="s">
        <v>176</v>
      </c>
      <c r="F188" s="43">
        <v>150</v>
      </c>
      <c r="G188" s="43">
        <v>3</v>
      </c>
      <c r="H188" s="43">
        <v>16</v>
      </c>
      <c r="I188" s="43">
        <v>12</v>
      </c>
      <c r="J188" s="43">
        <v>203</v>
      </c>
      <c r="K188" s="44" t="s">
        <v>177</v>
      </c>
      <c r="L188" s="43">
        <v>20.47</v>
      </c>
    </row>
    <row r="189" spans="1:12" ht="15" x14ac:dyDescent="0.25">
      <c r="A189" s="23"/>
      <c r="B189" s="15"/>
      <c r="C189" s="11"/>
      <c r="D189" s="7" t="s">
        <v>30</v>
      </c>
      <c r="E189" s="42" t="s">
        <v>178</v>
      </c>
      <c r="F189" s="43">
        <v>200</v>
      </c>
      <c r="G189" s="43">
        <v>0</v>
      </c>
      <c r="H189" s="43">
        <v>0</v>
      </c>
      <c r="I189" s="43">
        <v>17</v>
      </c>
      <c r="J189" s="43">
        <v>71</v>
      </c>
      <c r="K189" s="44" t="s">
        <v>122</v>
      </c>
      <c r="L189" s="43">
        <v>19.43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92</v>
      </c>
      <c r="F191" s="43">
        <v>50</v>
      </c>
      <c r="G191" s="43">
        <v>3</v>
      </c>
      <c r="H191" s="43">
        <v>1</v>
      </c>
      <c r="I191" s="43">
        <v>17</v>
      </c>
      <c r="J191" s="43">
        <v>87</v>
      </c>
      <c r="K191" s="44" t="s">
        <v>56</v>
      </c>
      <c r="L191" s="43">
        <v>3.25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18</v>
      </c>
      <c r="H194" s="19">
        <f t="shared" si="88"/>
        <v>32</v>
      </c>
      <c r="I194" s="19">
        <f t="shared" si="88"/>
        <v>69</v>
      </c>
      <c r="J194" s="19">
        <f t="shared" si="88"/>
        <v>659</v>
      </c>
      <c r="K194" s="25"/>
      <c r="L194" s="19">
        <f t="shared" ref="L194" si="89">SUM(L185:L193)</f>
        <v>90.830000000000013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1340</v>
      </c>
      <c r="G195" s="32">
        <f t="shared" ref="G195" si="90">G184+G194</f>
        <v>34</v>
      </c>
      <c r="H195" s="32">
        <f t="shared" ref="H195" si="91">H184+H194</f>
        <v>70</v>
      </c>
      <c r="I195" s="32">
        <f t="shared" ref="I195" si="92">I184+I194</f>
        <v>128</v>
      </c>
      <c r="J195" s="32">
        <f t="shared" ref="J195:L195" si="93">J184+J194</f>
        <v>1088</v>
      </c>
      <c r="K195" s="32"/>
      <c r="L195" s="32">
        <f t="shared" si="93"/>
        <v>160.57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1343.7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</v>
      </c>
      <c r="H196" s="34">
        <f t="shared" si="94"/>
        <v>47.6</v>
      </c>
      <c r="I196" s="34">
        <f t="shared" si="94"/>
        <v>187.6</v>
      </c>
      <c r="J196" s="34">
        <f t="shared" si="94"/>
        <v>1237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193.73899999999998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2023-10-13T13:18:49Z</dcterms:modified>
</cp:coreProperties>
</file>